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frede\Desktop\Eco-escolas\Eco escolas EPnazare\"/>
    </mc:Choice>
  </mc:AlternateContent>
  <xr:revisionPtr revIDLastSave="0" documentId="8_{045AE0E2-2AE7-4CD9-8C14-2BD3314B95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 l="1"/>
  <c r="C49" i="1" l="1"/>
  <c r="C50" i="1" l="1"/>
  <c r="C52" i="1" s="1"/>
  <c r="D53" i="1" l="1"/>
  <c r="C53" i="1"/>
  <c r="C54" i="1"/>
  <c r="C55" i="1" s="1"/>
</calcChain>
</file>

<file path=xl/sharedStrings.xml><?xml version="1.0" encoding="utf-8"?>
<sst xmlns="http://schemas.openxmlformats.org/spreadsheetml/2006/main" count="66" uniqueCount="60">
  <si>
    <t>Tipo:</t>
  </si>
  <si>
    <t>Nº Pax:</t>
  </si>
  <si>
    <t>Peso Total:</t>
  </si>
  <si>
    <t xml:space="preserve">Tempo Preparação </t>
  </si>
  <si>
    <t>Tempo Confeção</t>
  </si>
  <si>
    <t>Nota:</t>
  </si>
  <si>
    <t>Qtdade</t>
  </si>
  <si>
    <t>Descrição / Ingrediente / Produto</t>
  </si>
  <si>
    <t>Custo Total</t>
  </si>
  <si>
    <t>N.º</t>
  </si>
  <si>
    <t>Produto</t>
  </si>
  <si>
    <t>Tempo</t>
  </si>
  <si>
    <t>Observações</t>
  </si>
  <si>
    <t>Observações:</t>
  </si>
  <si>
    <t>Foto</t>
  </si>
  <si>
    <t>Iva 23 %</t>
  </si>
  <si>
    <t>Elaborado Por:</t>
  </si>
  <si>
    <t>Total</t>
  </si>
  <si>
    <t>Food Cost %</t>
  </si>
  <si>
    <t>Coeficiente / Rácio</t>
  </si>
  <si>
    <t>P.V.P. (s/IVA)</t>
  </si>
  <si>
    <t>P.V.P. final</t>
  </si>
  <si>
    <t>Custo Unitário</t>
  </si>
  <si>
    <t>Preço sugerido de venda</t>
  </si>
  <si>
    <t>Obs.</t>
  </si>
  <si>
    <t>Métodos de Preparação e Confeção</t>
  </si>
  <si>
    <t>Acão</t>
  </si>
  <si>
    <t>Tempo. ºC</t>
  </si>
  <si>
    <t>Food cost real</t>
  </si>
  <si>
    <t>kg</t>
  </si>
  <si>
    <t>Uni/Kg/LT</t>
  </si>
  <si>
    <t>Custo Unto</t>
  </si>
  <si>
    <t>Kg</t>
  </si>
  <si>
    <t xml:space="preserve">Receita: Molotof de Groselha, Salada de fruta cítrica </t>
  </si>
  <si>
    <t>Claras</t>
  </si>
  <si>
    <t>Açúcar</t>
  </si>
  <si>
    <t xml:space="preserve">Groselha </t>
  </si>
  <si>
    <t xml:space="preserve">Laranja </t>
  </si>
  <si>
    <t>Limão</t>
  </si>
  <si>
    <t>Limas</t>
  </si>
  <si>
    <t>Maçã</t>
  </si>
  <si>
    <t>Pêra</t>
  </si>
  <si>
    <t>Uva</t>
  </si>
  <si>
    <t>lt</t>
  </si>
  <si>
    <t>Categoria: Sobremesa</t>
  </si>
  <si>
    <t>Colher</t>
  </si>
  <si>
    <t>20 minutos</t>
  </si>
  <si>
    <t>15 minutos</t>
  </si>
  <si>
    <t>bater</t>
  </si>
  <si>
    <t>claras</t>
  </si>
  <si>
    <t>acúcar</t>
  </si>
  <si>
    <t>0,200 kg</t>
  </si>
  <si>
    <t xml:space="preserve">barrar </t>
  </si>
  <si>
    <t xml:space="preserve">forma </t>
  </si>
  <si>
    <t>caramelo</t>
  </si>
  <si>
    <t xml:space="preserve">cortar </t>
  </si>
  <si>
    <t>fruta</t>
  </si>
  <si>
    <t xml:space="preserve">espreper </t>
  </si>
  <si>
    <t>citrinos</t>
  </si>
  <si>
    <t>empratar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</si>
</sst>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€-2]\ #,##0.00;[$€-2]\ \-\ #,##0.00"/>
    <numFmt numFmtId="165" formatCode="#,##0.00\ \ ;\-#,##0.00\ \ "/>
    <numFmt numFmtId="166" formatCode="[$€-2]\ #,##0.00;[Red]\-[$€-2]\ #,##0.00"/>
    <numFmt numFmtId="167" formatCode="[$€-2]\ #,##0.000;[$€-2]\ \-\ 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8"/>
      <name val="Verdana"/>
      <family val="2"/>
    </font>
    <font>
      <b/>
      <sz val="6"/>
      <color indexed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9"/>
      <name val="Verdana"/>
      <family val="2"/>
    </font>
    <font>
      <sz val="9"/>
      <name val="Calibri"/>
      <family val="2"/>
      <scheme val="minor"/>
    </font>
    <font>
      <b/>
      <sz val="9"/>
      <name val="Verdan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>
      <alignment vertical="center"/>
    </xf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8" fillId="0" borderId="11" xfId="4" applyFont="1" applyBorder="1" applyAlignment="1">
      <alignment horizontal="center" vertical="center" wrapText="1"/>
    </xf>
    <xf numFmtId="0" fontId="6" fillId="0" borderId="11" xfId="4" applyFont="1" applyBorder="1">
      <alignment vertical="center"/>
    </xf>
    <xf numFmtId="0" fontId="7" fillId="0" borderId="0" xfId="4" applyFont="1" applyAlignment="1"/>
    <xf numFmtId="0" fontId="8" fillId="0" borderId="0" xfId="4" applyFont="1" applyAlignment="1">
      <alignment vertical="center" wrapText="1"/>
    </xf>
    <xf numFmtId="0" fontId="7" fillId="0" borderId="13" xfId="4" applyFont="1" applyBorder="1" applyAlignment="1">
      <alignment horizontal="center"/>
    </xf>
    <xf numFmtId="0" fontId="8" fillId="0" borderId="15" xfId="4" applyFont="1" applyBorder="1" applyAlignment="1">
      <alignment horizontal="center" vertical="center"/>
    </xf>
    <xf numFmtId="0" fontId="6" fillId="0" borderId="16" xfId="4" applyFont="1" applyBorder="1" applyAlignment="1">
      <alignment wrapText="1"/>
    </xf>
    <xf numFmtId="0" fontId="6" fillId="0" borderId="12" xfId="4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2" fillId="0" borderId="11" xfId="0" applyFont="1" applyBorder="1"/>
    <xf numFmtId="0" fontId="18" fillId="3" borderId="26" xfId="0" applyFont="1" applyFill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8" fillId="0" borderId="40" xfId="4" applyFont="1" applyBorder="1" applyAlignment="1">
      <alignment horizontal="center" vertical="center"/>
    </xf>
    <xf numFmtId="164" fontId="10" fillId="2" borderId="42" xfId="0" applyNumberFormat="1" applyFont="1" applyFill="1" applyBorder="1" applyAlignment="1">
      <alignment horizontal="center" vertical="center"/>
    </xf>
    <xf numFmtId="0" fontId="7" fillId="0" borderId="14" xfId="4" applyFont="1" applyBorder="1" applyAlignment="1">
      <alignment horizontal="center"/>
    </xf>
    <xf numFmtId="0" fontId="20" fillId="0" borderId="11" xfId="0" applyFont="1" applyBorder="1"/>
    <xf numFmtId="0" fontId="21" fillId="0" borderId="11" xfId="0" applyFont="1" applyBorder="1" applyAlignment="1">
      <alignment wrapText="1"/>
    </xf>
    <xf numFmtId="164" fontId="20" fillId="0" borderId="11" xfId="0" applyNumberFormat="1" applyFont="1" applyBorder="1"/>
    <xf numFmtId="164" fontId="20" fillId="2" borderId="11" xfId="0" applyNumberFormat="1" applyFont="1" applyFill="1" applyBorder="1"/>
    <xf numFmtId="0" fontId="21" fillId="0" borderId="11" xfId="0" applyFont="1" applyBorder="1" applyAlignment="1">
      <alignment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0" fillId="2" borderId="32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165" fontId="10" fillId="2" borderId="32" xfId="0" applyNumberFormat="1" applyFont="1" applyFill="1" applyBorder="1" applyAlignment="1">
      <alignment horizontal="center" vertical="center"/>
    </xf>
    <xf numFmtId="0" fontId="9" fillId="2" borderId="32" xfId="1" applyNumberFormat="1" applyFont="1" applyFill="1" applyBorder="1"/>
    <xf numFmtId="164" fontId="10" fillId="2" borderId="45" xfId="0" applyNumberFormat="1" applyFont="1" applyFill="1" applyBorder="1" applyAlignment="1">
      <alignment horizontal="center" vertical="center"/>
    </xf>
    <xf numFmtId="0" fontId="23" fillId="2" borderId="0" xfId="0" applyFont="1" applyFill="1"/>
    <xf numFmtId="167" fontId="20" fillId="2" borderId="11" xfId="0" applyNumberFormat="1" applyFont="1" applyFill="1" applyBorder="1"/>
    <xf numFmtId="166" fontId="21" fillId="0" borderId="11" xfId="0" applyNumberFormat="1" applyFont="1" applyBorder="1" applyAlignment="1">
      <alignment vertical="center"/>
    </xf>
    <xf numFmtId="44" fontId="9" fillId="2" borderId="18" xfId="1" applyFont="1" applyFill="1" applyBorder="1" applyAlignment="1">
      <alignment horizontal="center" wrapText="1"/>
    </xf>
    <xf numFmtId="44" fontId="9" fillId="2" borderId="19" xfId="1" applyFont="1" applyFill="1" applyBorder="1" applyAlignment="1">
      <alignment horizontal="center" wrapText="1"/>
    </xf>
    <xf numFmtId="9" fontId="9" fillId="2" borderId="3" xfId="5" applyFont="1" applyFill="1" applyBorder="1" applyAlignment="1">
      <alignment horizontal="center" wrapText="1"/>
    </xf>
    <xf numFmtId="9" fontId="9" fillId="2" borderId="24" xfId="5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3" fillId="0" borderId="42" xfId="0" applyFont="1" applyBorder="1" applyAlignment="1">
      <alignment wrapText="1"/>
    </xf>
    <xf numFmtId="0" fontId="11" fillId="0" borderId="36" xfId="0" applyFont="1" applyBorder="1" applyAlignment="1">
      <alignment horizontal="center"/>
    </xf>
    <xf numFmtId="0" fontId="13" fillId="0" borderId="37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23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4" xfId="4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8" fillId="0" borderId="11" xfId="4" applyFont="1" applyBorder="1" applyAlignment="1">
      <alignment horizontal="center" wrapText="1"/>
    </xf>
    <xf numFmtId="0" fontId="8" fillId="0" borderId="2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wrapText="1"/>
    </xf>
    <xf numFmtId="0" fontId="8" fillId="0" borderId="6" xfId="4" applyFont="1" applyBorder="1" applyAlignment="1">
      <alignment horizontal="center" wrapText="1"/>
    </xf>
    <xf numFmtId="0" fontId="8" fillId="0" borderId="16" xfId="4" applyFont="1" applyBorder="1" applyAlignment="1">
      <alignment horizontal="center" wrapText="1"/>
    </xf>
    <xf numFmtId="0" fontId="8" fillId="0" borderId="12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33" xfId="0" applyFont="1" applyBorder="1" applyAlignment="1">
      <alignment horizontal="center"/>
    </xf>
    <xf numFmtId="0" fontId="21" fillId="0" borderId="20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11" fillId="0" borderId="44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27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1" fillId="0" borderId="5" xfId="0" applyFont="1" applyBorder="1" applyAlignment="1">
      <alignment horizontal="left" vertical="top"/>
    </xf>
    <xf numFmtId="0" fontId="9" fillId="0" borderId="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wrapText="1"/>
    </xf>
    <xf numFmtId="0" fontId="8" fillId="0" borderId="25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0" fontId="15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vertical="center"/>
    </xf>
  </cellXfs>
  <cellStyles count="6">
    <cellStyle name="Moeda" xfId="1" builtinId="4"/>
    <cellStyle name="Normal" xfId="0" builtinId="0"/>
    <cellStyle name="Normal 2" xfId="2" xr:uid="{00000000-0005-0000-0000-000002000000}"/>
    <cellStyle name="Normal 3" xfId="4" xr:uid="{00000000-0005-0000-0000-000003000000}"/>
    <cellStyle name="Normal 4" xfId="3" xr:uid="{00000000-0005-0000-0000-000004000000}"/>
    <cellStyle name="Pe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view="pageLayout" topLeftCell="A28" zoomScale="145" zoomScaleNormal="100" zoomScalePageLayoutView="145" workbookViewId="0">
      <selection activeCell="D35" sqref="D35:E35"/>
    </sheetView>
  </sheetViews>
  <sheetFormatPr defaultColWidth="0" defaultRowHeight="14.4" zeroHeight="1" x14ac:dyDescent="0.3"/>
  <cols>
    <col min="1" max="2" width="8.5546875" customWidth="1"/>
    <col min="3" max="3" width="9.5546875" customWidth="1"/>
    <col min="4" max="9" width="8.5546875" customWidth="1"/>
    <col min="10" max="10" width="10.88671875" customWidth="1"/>
    <col min="11" max="11" width="9.109375" customWidth="1"/>
    <col min="12" max="16384" width="8.88671875" hidden="1"/>
  </cols>
  <sheetData>
    <row r="1" spans="1:11" ht="12.6" customHeight="1" x14ac:dyDescent="0.3">
      <c r="A1" s="92"/>
      <c r="B1" s="93"/>
      <c r="C1" s="111" t="s">
        <v>33</v>
      </c>
      <c r="D1" s="112"/>
      <c r="E1" s="112"/>
      <c r="F1" s="112"/>
      <c r="G1" s="112"/>
      <c r="H1" s="112"/>
      <c r="I1" s="112"/>
      <c r="J1" s="113"/>
    </row>
    <row r="2" spans="1:11" ht="12.6" customHeight="1" x14ac:dyDescent="0.3">
      <c r="A2" s="94"/>
      <c r="B2" s="95"/>
      <c r="C2" s="89" t="s">
        <v>44</v>
      </c>
      <c r="D2" s="90"/>
      <c r="E2" s="91"/>
      <c r="F2" s="9" t="s">
        <v>0</v>
      </c>
      <c r="G2" s="114" t="s">
        <v>45</v>
      </c>
      <c r="H2" s="115"/>
      <c r="I2" s="9" t="s">
        <v>1</v>
      </c>
      <c r="J2" s="15">
        <v>5</v>
      </c>
    </row>
    <row r="3" spans="1:11" ht="12.6" customHeight="1" x14ac:dyDescent="0.3">
      <c r="A3" s="94"/>
      <c r="B3" s="95"/>
      <c r="C3" s="89" t="s">
        <v>2</v>
      </c>
      <c r="D3" s="91"/>
      <c r="E3" s="10" t="s">
        <v>3</v>
      </c>
      <c r="F3" s="11"/>
      <c r="G3" s="11" t="s">
        <v>46</v>
      </c>
      <c r="H3" s="114" t="s">
        <v>4</v>
      </c>
      <c r="I3" s="116"/>
      <c r="J3" s="12" t="s">
        <v>47</v>
      </c>
    </row>
    <row r="4" spans="1:11" ht="12.6" customHeight="1" x14ac:dyDescent="0.3">
      <c r="A4" s="94"/>
      <c r="B4" s="95"/>
      <c r="C4" s="13" t="s">
        <v>5</v>
      </c>
      <c r="D4" s="96"/>
      <c r="E4" s="97"/>
      <c r="F4" s="97"/>
      <c r="G4" s="97"/>
      <c r="H4" s="97"/>
      <c r="I4" s="97"/>
      <c r="J4" s="98"/>
    </row>
    <row r="5" spans="1:11" ht="12.6" customHeight="1" x14ac:dyDescent="0.3">
      <c r="A5" s="14" t="s">
        <v>6</v>
      </c>
      <c r="B5" s="14" t="s">
        <v>30</v>
      </c>
      <c r="C5" s="109" t="s">
        <v>7</v>
      </c>
      <c r="D5" s="110"/>
      <c r="E5" s="110"/>
      <c r="F5" s="110"/>
      <c r="G5" s="110"/>
      <c r="H5" s="14" t="s">
        <v>31</v>
      </c>
      <c r="I5" s="14" t="s">
        <v>8</v>
      </c>
      <c r="J5" s="14" t="s">
        <v>24</v>
      </c>
      <c r="K5" s="32"/>
    </row>
    <row r="6" spans="1:11" ht="12.6" customHeight="1" x14ac:dyDescent="0.3">
      <c r="A6" s="21">
        <v>6</v>
      </c>
      <c r="B6" s="22" t="s">
        <v>30</v>
      </c>
      <c r="C6" s="78" t="s">
        <v>34</v>
      </c>
      <c r="D6" s="80"/>
      <c r="E6" s="80"/>
      <c r="F6" s="80"/>
      <c r="G6" s="80"/>
      <c r="H6" s="23">
        <v>0.22</v>
      </c>
      <c r="I6" s="24">
        <f t="shared" ref="I6:I26" si="0">A6*H6</f>
        <v>1.32</v>
      </c>
      <c r="J6" s="21"/>
    </row>
    <row r="7" spans="1:11" ht="12.6" customHeight="1" x14ac:dyDescent="0.3">
      <c r="A7" s="21">
        <v>0.4</v>
      </c>
      <c r="B7" s="25" t="s">
        <v>32</v>
      </c>
      <c r="C7" s="78" t="s">
        <v>35</v>
      </c>
      <c r="D7" s="79"/>
      <c r="E7" s="79"/>
      <c r="F7" s="79"/>
      <c r="G7" s="79"/>
      <c r="H7" s="23">
        <v>0.73</v>
      </c>
      <c r="I7" s="24">
        <f t="shared" si="0"/>
        <v>0.29199999999999998</v>
      </c>
      <c r="J7" s="21"/>
    </row>
    <row r="8" spans="1:11" ht="12.6" customHeight="1" x14ac:dyDescent="0.3">
      <c r="A8" s="21">
        <v>0.05</v>
      </c>
      <c r="B8" s="25" t="s">
        <v>43</v>
      </c>
      <c r="C8" s="78" t="s">
        <v>36</v>
      </c>
      <c r="D8" s="79"/>
      <c r="E8" s="79"/>
      <c r="F8" s="79"/>
      <c r="G8" s="79"/>
      <c r="H8" s="23">
        <v>14.9</v>
      </c>
      <c r="I8" s="24">
        <f t="shared" si="0"/>
        <v>0.74500000000000011</v>
      </c>
      <c r="J8" s="21"/>
    </row>
    <row r="9" spans="1:11" ht="12.6" customHeight="1" x14ac:dyDescent="0.3">
      <c r="A9" s="21">
        <v>0.3</v>
      </c>
      <c r="B9" s="25" t="s">
        <v>29</v>
      </c>
      <c r="C9" s="78" t="s">
        <v>37</v>
      </c>
      <c r="D9" s="79"/>
      <c r="E9" s="79"/>
      <c r="F9" s="79"/>
      <c r="G9" s="79"/>
      <c r="H9" s="23">
        <v>0.85</v>
      </c>
      <c r="I9" s="24">
        <f t="shared" si="0"/>
        <v>0.255</v>
      </c>
      <c r="J9" s="21"/>
    </row>
    <row r="10" spans="1:11" ht="12.6" customHeight="1" x14ac:dyDescent="0.3">
      <c r="A10" s="21">
        <v>0.2</v>
      </c>
      <c r="B10" s="25" t="s">
        <v>29</v>
      </c>
      <c r="C10" s="78" t="s">
        <v>38</v>
      </c>
      <c r="D10" s="79"/>
      <c r="E10" s="79"/>
      <c r="F10" s="79"/>
      <c r="G10" s="79"/>
      <c r="H10" s="23">
        <v>0.9</v>
      </c>
      <c r="I10" s="24">
        <f t="shared" si="0"/>
        <v>0.18000000000000002</v>
      </c>
      <c r="J10" s="21"/>
    </row>
    <row r="11" spans="1:11" ht="12.6" customHeight="1" x14ac:dyDescent="0.3">
      <c r="A11" s="21">
        <v>0.1</v>
      </c>
      <c r="B11" s="25" t="s">
        <v>29</v>
      </c>
      <c r="C11" s="78" t="s">
        <v>39</v>
      </c>
      <c r="D11" s="79"/>
      <c r="E11" s="79"/>
      <c r="F11" s="79"/>
      <c r="G11" s="79"/>
      <c r="H11" s="23">
        <v>2.5</v>
      </c>
      <c r="I11" s="24">
        <f t="shared" si="0"/>
        <v>0.25</v>
      </c>
      <c r="J11" s="21"/>
    </row>
    <row r="12" spans="1:11" ht="12.6" customHeight="1" x14ac:dyDescent="0.3">
      <c r="A12" s="21">
        <v>0.2</v>
      </c>
      <c r="B12" s="25" t="s">
        <v>29</v>
      </c>
      <c r="C12" s="78" t="s">
        <v>40</v>
      </c>
      <c r="D12" s="79"/>
      <c r="E12" s="79"/>
      <c r="F12" s="79"/>
      <c r="G12" s="79"/>
      <c r="H12" s="23">
        <v>0.75</v>
      </c>
      <c r="I12" s="33">
        <f t="shared" si="0"/>
        <v>0.15000000000000002</v>
      </c>
      <c r="J12" s="21"/>
    </row>
    <row r="13" spans="1:11" ht="12.6" customHeight="1" x14ac:dyDescent="0.3">
      <c r="A13" s="21">
        <v>0.2</v>
      </c>
      <c r="B13" s="25" t="s">
        <v>32</v>
      </c>
      <c r="C13" s="78" t="s">
        <v>41</v>
      </c>
      <c r="D13" s="79"/>
      <c r="E13" s="79"/>
      <c r="F13" s="79"/>
      <c r="G13" s="79"/>
      <c r="H13" s="23">
        <v>0.85</v>
      </c>
      <c r="I13" s="24">
        <f t="shared" si="0"/>
        <v>0.17</v>
      </c>
      <c r="J13" s="21"/>
    </row>
    <row r="14" spans="1:11" ht="12.6" customHeight="1" x14ac:dyDescent="0.3">
      <c r="A14" s="21">
        <v>0.1</v>
      </c>
      <c r="B14" s="25" t="s">
        <v>32</v>
      </c>
      <c r="C14" s="78" t="s">
        <v>42</v>
      </c>
      <c r="D14" s="79"/>
      <c r="E14" s="79"/>
      <c r="F14" s="79"/>
      <c r="G14" s="79"/>
      <c r="H14" s="34">
        <v>1.5</v>
      </c>
      <c r="I14" s="24">
        <f t="shared" si="0"/>
        <v>0.15000000000000002</v>
      </c>
      <c r="J14" s="21"/>
    </row>
    <row r="15" spans="1:11" ht="12.6" customHeight="1" x14ac:dyDescent="0.3">
      <c r="A15" s="21"/>
      <c r="B15" s="25"/>
      <c r="C15" s="78"/>
      <c r="D15" s="79"/>
      <c r="E15" s="79"/>
      <c r="F15" s="79"/>
      <c r="G15" s="79"/>
      <c r="H15" s="34"/>
      <c r="I15" s="24">
        <f t="shared" si="0"/>
        <v>0</v>
      </c>
      <c r="J15" s="21"/>
    </row>
    <row r="16" spans="1:11" ht="12.6" customHeight="1" x14ac:dyDescent="0.3">
      <c r="A16" s="21"/>
      <c r="B16" s="25"/>
      <c r="C16" s="78"/>
      <c r="D16" s="79"/>
      <c r="E16" s="79"/>
      <c r="F16" s="79"/>
      <c r="G16" s="79"/>
      <c r="H16" s="34"/>
      <c r="I16" s="24">
        <f t="shared" si="0"/>
        <v>0</v>
      </c>
      <c r="J16" s="21"/>
    </row>
    <row r="17" spans="1:11" ht="12.6" customHeight="1" x14ac:dyDescent="0.3">
      <c r="A17" s="21"/>
      <c r="B17" s="25"/>
      <c r="C17" s="78"/>
      <c r="D17" s="79"/>
      <c r="E17" s="79"/>
      <c r="F17" s="79"/>
      <c r="G17" s="79"/>
      <c r="H17" s="25"/>
      <c r="I17" s="24">
        <f t="shared" si="0"/>
        <v>0</v>
      </c>
      <c r="J17" s="21"/>
    </row>
    <row r="18" spans="1:11" ht="12.6" customHeight="1" x14ac:dyDescent="0.3">
      <c r="A18" s="21"/>
      <c r="B18" s="25"/>
      <c r="C18" s="78"/>
      <c r="D18" s="79"/>
      <c r="E18" s="79"/>
      <c r="F18" s="79"/>
      <c r="G18" s="79"/>
      <c r="H18" s="25"/>
      <c r="I18" s="24">
        <f t="shared" si="0"/>
        <v>0</v>
      </c>
      <c r="J18" s="21"/>
    </row>
    <row r="19" spans="1:11" ht="12.6" customHeight="1" x14ac:dyDescent="0.3">
      <c r="A19" s="21"/>
      <c r="B19" s="25"/>
      <c r="C19" s="78"/>
      <c r="D19" s="79"/>
      <c r="E19" s="79"/>
      <c r="F19" s="79"/>
      <c r="G19" s="79"/>
      <c r="H19" s="25"/>
      <c r="I19" s="24">
        <f t="shared" si="0"/>
        <v>0</v>
      </c>
      <c r="J19" s="21"/>
    </row>
    <row r="20" spans="1:11" ht="12.6" customHeight="1" x14ac:dyDescent="0.3">
      <c r="A20" s="21"/>
      <c r="B20" s="25"/>
      <c r="C20" s="78"/>
      <c r="D20" s="79"/>
      <c r="E20" s="79"/>
      <c r="F20" s="79"/>
      <c r="G20" s="79"/>
      <c r="H20" s="25"/>
      <c r="I20" s="24">
        <f t="shared" si="0"/>
        <v>0</v>
      </c>
      <c r="J20" s="21"/>
    </row>
    <row r="21" spans="1:11" ht="12.6" customHeight="1" x14ac:dyDescent="0.3">
      <c r="A21" s="21"/>
      <c r="B21" s="25"/>
      <c r="C21" s="78"/>
      <c r="D21" s="79"/>
      <c r="E21" s="79"/>
      <c r="F21" s="79"/>
      <c r="G21" s="79"/>
      <c r="H21" s="25"/>
      <c r="I21" s="24">
        <f t="shared" si="0"/>
        <v>0</v>
      </c>
      <c r="J21" s="21"/>
    </row>
    <row r="22" spans="1:11" ht="12.6" customHeight="1" x14ac:dyDescent="0.3">
      <c r="A22" s="21"/>
      <c r="B22" s="25"/>
      <c r="C22" s="78"/>
      <c r="D22" s="79"/>
      <c r="E22" s="79"/>
      <c r="F22" s="79"/>
      <c r="G22" s="79"/>
      <c r="H22" s="25"/>
      <c r="I22" s="24">
        <f t="shared" si="0"/>
        <v>0</v>
      </c>
      <c r="J22" s="21"/>
    </row>
    <row r="23" spans="1:11" ht="12.6" customHeight="1" x14ac:dyDescent="0.3">
      <c r="A23" s="21"/>
      <c r="B23" s="25"/>
      <c r="C23" s="78"/>
      <c r="D23" s="79"/>
      <c r="E23" s="79"/>
      <c r="F23" s="79"/>
      <c r="G23" s="79"/>
      <c r="H23" s="25"/>
      <c r="I23" s="24">
        <f t="shared" si="0"/>
        <v>0</v>
      </c>
      <c r="J23" s="21"/>
    </row>
    <row r="24" spans="1:11" ht="12.6" customHeight="1" x14ac:dyDescent="0.3">
      <c r="A24" s="21"/>
      <c r="B24" s="25"/>
      <c r="C24" s="78"/>
      <c r="D24" s="79"/>
      <c r="E24" s="79"/>
      <c r="F24" s="79"/>
      <c r="G24" s="79"/>
      <c r="H24" s="25"/>
      <c r="I24" s="24">
        <f t="shared" si="0"/>
        <v>0</v>
      </c>
      <c r="J24" s="21"/>
    </row>
    <row r="25" spans="1:11" ht="12.6" customHeight="1" x14ac:dyDescent="0.3">
      <c r="A25" s="21"/>
      <c r="B25" s="25"/>
      <c r="C25" s="78"/>
      <c r="D25" s="79"/>
      <c r="E25" s="79"/>
      <c r="F25" s="79"/>
      <c r="G25" s="79"/>
      <c r="H25" s="25"/>
      <c r="I25" s="24">
        <f t="shared" si="0"/>
        <v>0</v>
      </c>
      <c r="J25" s="21"/>
    </row>
    <row r="26" spans="1:11" ht="12.6" customHeight="1" x14ac:dyDescent="0.3">
      <c r="A26" s="21"/>
      <c r="B26" s="22"/>
      <c r="C26" s="78"/>
      <c r="D26" s="80"/>
      <c r="E26" s="80"/>
      <c r="F26" s="80"/>
      <c r="G26" s="80"/>
      <c r="H26" s="22"/>
      <c r="I26" s="24">
        <f t="shared" si="0"/>
        <v>0</v>
      </c>
      <c r="J26" s="21"/>
    </row>
    <row r="27" spans="1:11" ht="12.6" customHeight="1" thickBot="1" x14ac:dyDescent="0.35">
      <c r="A27" s="81" t="s">
        <v>25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1" ht="12.6" customHeight="1" x14ac:dyDescent="0.3">
      <c r="A28" s="5" t="s">
        <v>9</v>
      </c>
      <c r="B28" s="88" t="s">
        <v>26</v>
      </c>
      <c r="C28" s="88"/>
      <c r="D28" s="88" t="s">
        <v>10</v>
      </c>
      <c r="E28" s="88"/>
      <c r="F28" s="20" t="s">
        <v>11</v>
      </c>
      <c r="G28" s="20" t="s">
        <v>27</v>
      </c>
      <c r="H28" s="60" t="s">
        <v>12</v>
      </c>
      <c r="I28" s="61"/>
      <c r="J28" s="62"/>
      <c r="K28" s="3"/>
    </row>
    <row r="29" spans="1:11" ht="12.6" customHeight="1" x14ac:dyDescent="0.3">
      <c r="A29" s="6">
        <v>1</v>
      </c>
      <c r="B29" s="68" t="s">
        <v>48</v>
      </c>
      <c r="C29" s="68"/>
      <c r="D29" s="68" t="s">
        <v>49</v>
      </c>
      <c r="E29" s="68"/>
      <c r="F29" s="1"/>
      <c r="G29" s="1"/>
      <c r="H29" s="63"/>
      <c r="I29" s="64"/>
      <c r="J29" s="65"/>
      <c r="K29" s="4"/>
    </row>
    <row r="30" spans="1:11" ht="12.6" customHeight="1" x14ac:dyDescent="0.3">
      <c r="A30" s="6">
        <v>2</v>
      </c>
      <c r="B30" s="68"/>
      <c r="C30" s="68"/>
      <c r="D30" s="68" t="s">
        <v>50</v>
      </c>
      <c r="E30" s="68"/>
      <c r="F30" s="1"/>
      <c r="G30" s="1"/>
      <c r="H30" s="63" t="s">
        <v>51</v>
      </c>
      <c r="I30" s="64"/>
      <c r="J30" s="65"/>
      <c r="K30" s="4"/>
    </row>
    <row r="31" spans="1:11" ht="12.6" customHeight="1" x14ac:dyDescent="0.3">
      <c r="A31" s="6">
        <v>3</v>
      </c>
      <c r="B31" s="68" t="s">
        <v>52</v>
      </c>
      <c r="C31" s="68"/>
      <c r="D31" s="68" t="s">
        <v>53</v>
      </c>
      <c r="E31" s="68"/>
      <c r="F31" s="1"/>
      <c r="G31" s="1"/>
      <c r="H31" s="63"/>
      <c r="I31" s="64"/>
      <c r="J31" s="65"/>
      <c r="K31" s="4"/>
    </row>
    <row r="32" spans="1:11" ht="12.6" customHeight="1" x14ac:dyDescent="0.3">
      <c r="A32" s="6">
        <v>4</v>
      </c>
      <c r="B32" s="68"/>
      <c r="C32" s="68"/>
      <c r="D32" s="68" t="s">
        <v>54</v>
      </c>
      <c r="E32" s="68"/>
      <c r="F32" s="1"/>
      <c r="G32" s="1"/>
      <c r="H32" s="63"/>
      <c r="I32" s="64"/>
      <c r="J32" s="65"/>
      <c r="K32" s="4"/>
    </row>
    <row r="33" spans="1:11" ht="12.6" customHeight="1" x14ac:dyDescent="0.3">
      <c r="A33" s="6">
        <v>5</v>
      </c>
      <c r="B33" s="68" t="s">
        <v>55</v>
      </c>
      <c r="C33" s="68"/>
      <c r="D33" s="68" t="s">
        <v>56</v>
      </c>
      <c r="E33" s="68"/>
      <c r="F33" s="1"/>
      <c r="G33" s="1"/>
      <c r="H33" s="63"/>
      <c r="I33" s="64"/>
      <c r="J33" s="65"/>
      <c r="K33" s="4"/>
    </row>
    <row r="34" spans="1:11" ht="12.6" customHeight="1" x14ac:dyDescent="0.3">
      <c r="A34" s="6">
        <v>6</v>
      </c>
      <c r="B34" s="75" t="s">
        <v>57</v>
      </c>
      <c r="C34" s="75"/>
      <c r="D34" s="68" t="s">
        <v>58</v>
      </c>
      <c r="E34" s="68"/>
      <c r="F34" s="1"/>
      <c r="G34" s="1"/>
      <c r="H34" s="63"/>
      <c r="I34" s="64"/>
      <c r="J34" s="65"/>
      <c r="K34" s="4"/>
    </row>
    <row r="35" spans="1:11" ht="12.6" customHeight="1" x14ac:dyDescent="0.3">
      <c r="A35" s="6">
        <v>7</v>
      </c>
      <c r="B35" s="75" t="s">
        <v>59</v>
      </c>
      <c r="C35" s="75"/>
      <c r="D35" s="68"/>
      <c r="E35" s="68"/>
      <c r="F35" s="1"/>
      <c r="G35" s="1"/>
      <c r="H35" s="63"/>
      <c r="I35" s="64"/>
      <c r="J35" s="65"/>
      <c r="K35" s="4"/>
    </row>
    <row r="36" spans="1:11" ht="12.6" customHeight="1" x14ac:dyDescent="0.3">
      <c r="A36" s="6">
        <v>8</v>
      </c>
      <c r="B36" s="75"/>
      <c r="C36" s="75"/>
      <c r="D36" s="68"/>
      <c r="E36" s="68"/>
      <c r="F36" s="1"/>
      <c r="G36" s="1"/>
      <c r="H36" s="63"/>
      <c r="I36" s="64"/>
      <c r="J36" s="65"/>
      <c r="K36" s="4"/>
    </row>
    <row r="37" spans="1:11" ht="12.6" customHeight="1" x14ac:dyDescent="0.3">
      <c r="A37" s="6">
        <v>9</v>
      </c>
      <c r="B37" s="75"/>
      <c r="C37" s="75"/>
      <c r="D37" s="68"/>
      <c r="E37" s="68"/>
      <c r="F37" s="1"/>
      <c r="G37" s="1"/>
      <c r="H37" s="63"/>
      <c r="I37" s="64"/>
      <c r="J37" s="65"/>
      <c r="K37" s="4"/>
    </row>
    <row r="38" spans="1:11" ht="12.6" customHeight="1" x14ac:dyDescent="0.3">
      <c r="A38" s="6">
        <v>10</v>
      </c>
      <c r="B38" s="75"/>
      <c r="C38" s="75"/>
      <c r="D38" s="68"/>
      <c r="E38" s="68"/>
      <c r="F38" s="1"/>
      <c r="G38" s="1"/>
      <c r="H38" s="63"/>
      <c r="I38" s="64"/>
      <c r="J38" s="65"/>
      <c r="K38" s="4"/>
    </row>
    <row r="39" spans="1:11" ht="12.6" customHeight="1" x14ac:dyDescent="0.3">
      <c r="A39" s="6">
        <v>11</v>
      </c>
      <c r="B39" s="75"/>
      <c r="C39" s="75"/>
      <c r="D39" s="68"/>
      <c r="E39" s="68"/>
      <c r="F39" s="1"/>
      <c r="G39" s="1"/>
      <c r="H39" s="63"/>
      <c r="I39" s="64"/>
      <c r="J39" s="65"/>
      <c r="K39" s="4"/>
    </row>
    <row r="40" spans="1:11" ht="12.6" customHeight="1" x14ac:dyDescent="0.3">
      <c r="A40" s="6">
        <v>12</v>
      </c>
      <c r="B40" s="75"/>
      <c r="C40" s="75"/>
      <c r="D40" s="68"/>
      <c r="E40" s="68"/>
      <c r="F40" s="1"/>
      <c r="G40" s="1"/>
      <c r="H40" s="63"/>
      <c r="I40" s="64"/>
      <c r="J40" s="65"/>
      <c r="K40" s="4"/>
    </row>
    <row r="41" spans="1:11" ht="12.6" customHeight="1" x14ac:dyDescent="0.3">
      <c r="A41" s="6">
        <v>13</v>
      </c>
      <c r="B41" s="75"/>
      <c r="C41" s="75"/>
      <c r="D41" s="68"/>
      <c r="E41" s="68"/>
      <c r="F41" s="1"/>
      <c r="G41" s="1"/>
      <c r="H41" s="63"/>
      <c r="I41" s="64"/>
      <c r="J41" s="65"/>
      <c r="K41" s="4"/>
    </row>
    <row r="42" spans="1:11" ht="12.6" customHeight="1" x14ac:dyDescent="0.3">
      <c r="A42" s="6">
        <v>14</v>
      </c>
      <c r="B42" s="75"/>
      <c r="C42" s="75"/>
      <c r="D42" s="68"/>
      <c r="E42" s="68"/>
      <c r="F42" s="1"/>
      <c r="G42" s="1"/>
      <c r="H42" s="63"/>
      <c r="I42" s="64"/>
      <c r="J42" s="65"/>
      <c r="K42" s="4"/>
    </row>
    <row r="43" spans="1:11" ht="12.6" customHeight="1" x14ac:dyDescent="0.3">
      <c r="A43" s="6">
        <v>15</v>
      </c>
      <c r="B43" s="75"/>
      <c r="C43" s="75"/>
      <c r="D43" s="68"/>
      <c r="E43" s="68"/>
      <c r="F43" s="1"/>
      <c r="G43" s="1"/>
      <c r="H43" s="63"/>
      <c r="I43" s="64"/>
      <c r="J43" s="65"/>
      <c r="K43" s="4"/>
    </row>
    <row r="44" spans="1:11" ht="12.6" customHeight="1" x14ac:dyDescent="0.3">
      <c r="A44" s="6">
        <v>16</v>
      </c>
      <c r="B44" s="75"/>
      <c r="C44" s="75"/>
      <c r="D44" s="68"/>
      <c r="E44" s="68"/>
      <c r="F44" s="2"/>
      <c r="G44" s="2"/>
      <c r="H44" s="63"/>
      <c r="I44" s="64"/>
      <c r="J44" s="65"/>
      <c r="K44" s="4"/>
    </row>
    <row r="45" spans="1:11" ht="12.6" customHeight="1" x14ac:dyDescent="0.3">
      <c r="A45" s="6">
        <v>17</v>
      </c>
      <c r="B45" s="75"/>
      <c r="C45" s="75"/>
      <c r="D45" s="68"/>
      <c r="E45" s="68"/>
      <c r="F45" s="2"/>
      <c r="G45" s="2"/>
      <c r="H45" s="63"/>
      <c r="I45" s="64"/>
      <c r="J45" s="65"/>
      <c r="K45" s="4"/>
    </row>
    <row r="46" spans="1:11" ht="12.6" customHeight="1" x14ac:dyDescent="0.3">
      <c r="A46" s="6">
        <v>18</v>
      </c>
      <c r="B46" s="69"/>
      <c r="C46" s="70"/>
      <c r="D46" s="71"/>
      <c r="E46" s="72"/>
      <c r="F46" s="8"/>
      <c r="G46" s="8"/>
      <c r="H46" s="63"/>
      <c r="I46" s="64"/>
      <c r="J46" s="65"/>
      <c r="K46" s="4"/>
    </row>
    <row r="47" spans="1:11" ht="12.6" customHeight="1" x14ac:dyDescent="0.3">
      <c r="A47" s="6">
        <v>19</v>
      </c>
      <c r="B47" s="69"/>
      <c r="C47" s="70"/>
      <c r="D47" s="71"/>
      <c r="E47" s="72"/>
      <c r="F47" s="8"/>
      <c r="G47" s="8"/>
      <c r="H47" s="63"/>
      <c r="I47" s="64"/>
      <c r="J47" s="65"/>
      <c r="K47" s="4"/>
    </row>
    <row r="48" spans="1:11" ht="12.6" customHeight="1" thickBot="1" x14ac:dyDescent="0.35">
      <c r="A48" s="18">
        <v>20</v>
      </c>
      <c r="B48" s="74"/>
      <c r="C48" s="74"/>
      <c r="D48" s="73"/>
      <c r="E48" s="73"/>
      <c r="F48" s="7"/>
      <c r="G48" s="7"/>
      <c r="H48" s="106"/>
      <c r="I48" s="107"/>
      <c r="J48" s="108"/>
      <c r="K48" s="4"/>
    </row>
    <row r="49" spans="1:10" ht="12.6" customHeight="1" x14ac:dyDescent="0.3">
      <c r="A49" s="99" t="s">
        <v>17</v>
      </c>
      <c r="B49" s="100"/>
      <c r="C49" s="26">
        <f>SUM(I6:I26)</f>
        <v>3.512</v>
      </c>
      <c r="D49" s="101" t="s">
        <v>13</v>
      </c>
      <c r="E49" s="102"/>
      <c r="F49" s="102"/>
      <c r="G49" s="103"/>
      <c r="H49" s="104" t="s">
        <v>14</v>
      </c>
      <c r="I49" s="102"/>
      <c r="J49" s="105"/>
    </row>
    <row r="50" spans="1:10" ht="12.6" customHeight="1" x14ac:dyDescent="0.3">
      <c r="A50" s="66" t="s">
        <v>22</v>
      </c>
      <c r="B50" s="67"/>
      <c r="C50" s="27">
        <f>(C49/J2)</f>
        <v>0.70240000000000002</v>
      </c>
      <c r="D50" s="43"/>
      <c r="E50" s="43"/>
      <c r="F50" s="43"/>
      <c r="G50" s="44"/>
      <c r="H50" s="45"/>
      <c r="I50" s="46"/>
      <c r="J50" s="47"/>
    </row>
    <row r="51" spans="1:10" ht="12.6" customHeight="1" thickBot="1" x14ac:dyDescent="0.35">
      <c r="A51" s="86" t="s">
        <v>19</v>
      </c>
      <c r="B51" s="87"/>
      <c r="C51" s="28">
        <v>3</v>
      </c>
      <c r="D51" s="43"/>
      <c r="E51" s="43"/>
      <c r="F51" s="43"/>
      <c r="G51" s="44"/>
      <c r="H51" s="48"/>
      <c r="I51" s="49"/>
      <c r="J51" s="50"/>
    </row>
    <row r="52" spans="1:10" ht="12.6" customHeight="1" x14ac:dyDescent="0.3">
      <c r="A52" s="66" t="s">
        <v>20</v>
      </c>
      <c r="B52" s="67"/>
      <c r="C52" s="29">
        <f>C50*C51</f>
        <v>2.1072000000000002</v>
      </c>
      <c r="D52" s="39" t="s">
        <v>28</v>
      </c>
      <c r="E52" s="40"/>
      <c r="F52" s="16"/>
      <c r="G52" s="17"/>
      <c r="H52" s="48"/>
      <c r="I52" s="49"/>
      <c r="J52" s="50"/>
    </row>
    <row r="53" spans="1:10" ht="12.6" customHeight="1" x14ac:dyDescent="0.3">
      <c r="A53" s="86" t="s">
        <v>18</v>
      </c>
      <c r="B53" s="87"/>
      <c r="C53" s="30">
        <f>(C50/C52)*100</f>
        <v>33.333333333333329</v>
      </c>
      <c r="D53" s="37">
        <f>C50/D55</f>
        <v>4.6826666666666669E-2</v>
      </c>
      <c r="E53" s="38"/>
      <c r="F53" s="16"/>
      <c r="G53" s="17"/>
      <c r="H53" s="48"/>
      <c r="I53" s="49"/>
      <c r="J53" s="50"/>
    </row>
    <row r="54" spans="1:10" ht="12.6" customHeight="1" x14ac:dyDescent="0.3">
      <c r="A54" s="66" t="s">
        <v>15</v>
      </c>
      <c r="B54" s="67"/>
      <c r="C54" s="27">
        <f>C52*0.23</f>
        <v>0.48465600000000009</v>
      </c>
      <c r="D54" s="76" t="s">
        <v>23</v>
      </c>
      <c r="E54" s="77"/>
      <c r="F54" s="16"/>
      <c r="G54" s="17"/>
      <c r="H54" s="48"/>
      <c r="I54" s="49"/>
      <c r="J54" s="50"/>
    </row>
    <row r="55" spans="1:10" ht="12.6" customHeight="1" thickBot="1" x14ac:dyDescent="0.35">
      <c r="A55" s="84" t="s">
        <v>21</v>
      </c>
      <c r="B55" s="85"/>
      <c r="C55" s="31">
        <f>C52+C54</f>
        <v>2.5918560000000004</v>
      </c>
      <c r="D55" s="35">
        <v>15</v>
      </c>
      <c r="E55" s="36"/>
      <c r="F55" s="16"/>
      <c r="G55" s="17"/>
      <c r="H55" s="48"/>
      <c r="I55" s="49"/>
      <c r="J55" s="50"/>
    </row>
    <row r="56" spans="1:10" ht="12.6" customHeight="1" x14ac:dyDescent="0.3">
      <c r="A56" s="54"/>
      <c r="B56" s="55"/>
      <c r="C56" s="19"/>
      <c r="D56" s="41"/>
      <c r="E56" s="42"/>
      <c r="F56" s="43"/>
      <c r="G56" s="44"/>
      <c r="H56" s="48"/>
      <c r="I56" s="49"/>
      <c r="J56" s="50"/>
    </row>
    <row r="57" spans="1:10" ht="12.6" customHeight="1" thickBot="1" x14ac:dyDescent="0.35">
      <c r="A57" s="56" t="s">
        <v>16</v>
      </c>
      <c r="B57" s="57"/>
      <c r="C57" s="58"/>
      <c r="D57" s="59"/>
      <c r="E57" s="59"/>
      <c r="F57" s="59"/>
      <c r="G57" s="59"/>
      <c r="H57" s="51"/>
      <c r="I57" s="52"/>
      <c r="J57" s="53"/>
    </row>
    <row r="58" spans="1:10" ht="12.6" hidden="1" customHeight="1" x14ac:dyDescent="0.3"/>
  </sheetData>
  <mergeCells count="113">
    <mergeCell ref="C8:G8"/>
    <mergeCell ref="C19:G19"/>
    <mergeCell ref="C2:E2"/>
    <mergeCell ref="C3:D3"/>
    <mergeCell ref="A1:B4"/>
    <mergeCell ref="D4:J4"/>
    <mergeCell ref="A49:B49"/>
    <mergeCell ref="D49:G49"/>
    <mergeCell ref="H49:J49"/>
    <mergeCell ref="H44:J44"/>
    <mergeCell ref="H45:J45"/>
    <mergeCell ref="H48:J48"/>
    <mergeCell ref="C10:G10"/>
    <mergeCell ref="D34:E34"/>
    <mergeCell ref="B30:C30"/>
    <mergeCell ref="B31:C31"/>
    <mergeCell ref="B32:C32"/>
    <mergeCell ref="B33:C33"/>
    <mergeCell ref="B34:C34"/>
    <mergeCell ref="C5:G5"/>
    <mergeCell ref="C6:G6"/>
    <mergeCell ref="C1:J1"/>
    <mergeCell ref="G2:H2"/>
    <mergeCell ref="H3:I3"/>
    <mergeCell ref="C7:G7"/>
    <mergeCell ref="A55:B55"/>
    <mergeCell ref="A51:B51"/>
    <mergeCell ref="A53:B53"/>
    <mergeCell ref="C9:G9"/>
    <mergeCell ref="C16:G16"/>
    <mergeCell ref="D40:E40"/>
    <mergeCell ref="D28:E28"/>
    <mergeCell ref="D32:E32"/>
    <mergeCell ref="D33:E33"/>
    <mergeCell ref="D29:E29"/>
    <mergeCell ref="D30:E30"/>
    <mergeCell ref="D31:E31"/>
    <mergeCell ref="B28:C28"/>
    <mergeCell ref="B29:C29"/>
    <mergeCell ref="C11:G11"/>
    <mergeCell ref="C12:G12"/>
    <mergeCell ref="C13:G13"/>
    <mergeCell ref="C14:G14"/>
    <mergeCell ref="C15:G15"/>
    <mergeCell ref="D35:E35"/>
    <mergeCell ref="D36:E36"/>
    <mergeCell ref="D37:E37"/>
    <mergeCell ref="C17:G17"/>
    <mergeCell ref="C18:G18"/>
    <mergeCell ref="C20:G20"/>
    <mergeCell ref="C21:G21"/>
    <mergeCell ref="C22:G22"/>
    <mergeCell ref="B40:C40"/>
    <mergeCell ref="B41:C41"/>
    <mergeCell ref="B42:C42"/>
    <mergeCell ref="C23:G23"/>
    <mergeCell ref="C24:G24"/>
    <mergeCell ref="C25:G25"/>
    <mergeCell ref="C26:G26"/>
    <mergeCell ref="A27:J27"/>
    <mergeCell ref="B35:C35"/>
    <mergeCell ref="B36:C36"/>
    <mergeCell ref="B37:C37"/>
    <mergeCell ref="B38:C38"/>
    <mergeCell ref="B39:C39"/>
    <mergeCell ref="D41:E41"/>
    <mergeCell ref="D42:E42"/>
    <mergeCell ref="D39:E39"/>
    <mergeCell ref="H42:J42"/>
    <mergeCell ref="H43:J43"/>
    <mergeCell ref="A50:B50"/>
    <mergeCell ref="A54:B54"/>
    <mergeCell ref="D44:E44"/>
    <mergeCell ref="D45:E45"/>
    <mergeCell ref="D43:E43"/>
    <mergeCell ref="B46:C46"/>
    <mergeCell ref="B47:C47"/>
    <mergeCell ref="D46:E46"/>
    <mergeCell ref="D47:E47"/>
    <mergeCell ref="D48:E48"/>
    <mergeCell ref="B48:C48"/>
    <mergeCell ref="B43:C43"/>
    <mergeCell ref="B44:C44"/>
    <mergeCell ref="B45:C45"/>
    <mergeCell ref="D50:G50"/>
    <mergeCell ref="D51:G51"/>
    <mergeCell ref="D54:E54"/>
    <mergeCell ref="H46:J46"/>
    <mergeCell ref="H47:J47"/>
    <mergeCell ref="D55:E55"/>
    <mergeCell ref="D53:E53"/>
    <mergeCell ref="D52:E52"/>
    <mergeCell ref="D56:G56"/>
    <mergeCell ref="H50:J57"/>
    <mergeCell ref="A56:B56"/>
    <mergeCell ref="A57:B57"/>
    <mergeCell ref="C57:G5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A52:B52"/>
    <mergeCell ref="H40:J40"/>
    <mergeCell ref="H41:J41"/>
    <mergeCell ref="D38:E3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Dina_Dias</dc:creator>
  <cp:lastModifiedBy>frederico neto</cp:lastModifiedBy>
  <cp:lastPrinted>2022-02-09T15:16:26Z</cp:lastPrinted>
  <dcterms:created xsi:type="dcterms:W3CDTF">2012-09-21T20:07:32Z</dcterms:created>
  <dcterms:modified xsi:type="dcterms:W3CDTF">2023-02-15T17:02:40Z</dcterms:modified>
</cp:coreProperties>
</file>